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6120"/>
  </bookViews>
  <sheets>
    <sheet name="UBP" sheetId="4" r:id="rId1"/>
    <sheet name="Sheet1" sheetId="6" r:id="rId2"/>
  </sheets>
  <calcPr calcId="162913"/>
</workbook>
</file>

<file path=xl/calcChain.xml><?xml version="1.0" encoding="utf-8"?>
<calcChain xmlns="http://schemas.openxmlformats.org/spreadsheetml/2006/main">
  <c r="H22" i="4" l="1"/>
  <c r="I12" i="4"/>
  <c r="H23" i="4" s="1"/>
  <c r="H24" i="4" l="1"/>
  <c r="I27" i="4" s="1"/>
  <c r="H35" i="4" s="1"/>
  <c r="I26" i="4" l="1"/>
  <c r="I28" i="4"/>
  <c r="I9" i="4" l="1"/>
  <c r="I10" i="4" l="1"/>
</calcChain>
</file>

<file path=xl/comments1.xml><?xml version="1.0" encoding="utf-8"?>
<comments xmlns="http://schemas.openxmlformats.org/spreadsheetml/2006/main">
  <authors>
    <author>Admin</author>
    <author>May Pang</author>
    <author>Barter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購買6€門票的超連鎖店主出席人數。  若夫婦二人同為超連鎖店主，二人均需購買門票，其中一人不能作嘉賓。</t>
        </r>
      </text>
    </comment>
    <comment ref="G9" authorId="1">
      <text>
        <r>
          <rPr>
            <sz val="10"/>
            <color indexed="81"/>
            <rFont val="PMingLiU-ExtB"/>
            <family val="1"/>
          </rPr>
          <t>已付門票超連鎖店主出席人數 + 季度入場證出席人數 + 沒有支付門票人數 + 嘉賓出席人數 = 總出席人數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用於準確計算出席總人數及嘉賓百分比。</t>
        </r>
      </text>
    </comment>
    <comment ref="G10" authorId="1">
      <text>
        <r>
          <rPr>
            <sz val="9"/>
            <color indexed="81"/>
            <rFont val="Tahoma"/>
            <family val="2"/>
          </rPr>
          <t xml:space="preserve">
自動計算: 嘉賓出席人數 / 總出席人數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如果會議有盈余,MPCP講員可免費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1至6月的季度入場證於12月發售，7至12月的於6月發售。季度入場證持有者需付6個月內每場UBP 4€門票費用。嘉賓免費入場。缺席不作退款。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總出席嘉賓人數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已付門票超連鎖店主出席人數 (6€)
+
季度入場證買票人數(4€)
=
總門票收入 分配予是次會議</t>
        </r>
      </text>
    </comment>
    <comment ref="B16" authorId="2">
      <text>
        <r>
          <rPr>
            <b/>
            <sz val="9"/>
            <color indexed="81"/>
            <rFont val="Tahoma"/>
            <family val="2"/>
          </rPr>
          <t>會議場地租金</t>
        </r>
      </text>
    </comment>
    <comment ref="B17" authorId="2">
      <text>
        <r>
          <rPr>
            <b/>
            <sz val="9"/>
            <color indexed="81"/>
            <rFont val="Tahoma"/>
            <family val="2"/>
          </rPr>
          <t>只適用於從外地來的演講嘉賓,可扣減旅費開支</t>
        </r>
      </text>
    </comment>
    <comment ref="B18" authorId="2">
      <text>
        <r>
          <rPr>
            <b/>
            <sz val="9"/>
            <color indexed="81"/>
            <rFont val="Tahoma"/>
            <family val="2"/>
          </rPr>
          <t>使用地方的設備,盡量避免這項費用</t>
        </r>
      </text>
    </comment>
    <comment ref="B19" authorId="2">
      <text>
        <r>
          <rPr>
            <b/>
            <sz val="9"/>
            <color indexed="81"/>
            <rFont val="Tahoma"/>
            <family val="2"/>
          </rPr>
          <t>鼓勵本地協調員或志願者協助,以減少支出</t>
        </r>
      </text>
    </comment>
  </commentList>
</comments>
</file>

<file path=xl/sharedStrings.xml><?xml version="1.0" encoding="utf-8"?>
<sst xmlns="http://schemas.openxmlformats.org/spreadsheetml/2006/main" count="61" uniqueCount="43">
  <si>
    <t>1.</t>
  </si>
  <si>
    <t>2.</t>
  </si>
  <si>
    <t>3.</t>
  </si>
  <si>
    <t>4.</t>
  </si>
  <si>
    <t>-----</t>
  </si>
  <si>
    <t>6</t>
  </si>
  <si>
    <t>5</t>
  </si>
  <si>
    <t>會議財務報告負責人:</t>
  </si>
  <si>
    <t>舉行日期</t>
  </si>
  <si>
    <t>地點</t>
  </si>
  <si>
    <t>賬戶結存金額</t>
  </si>
  <si>
    <t xml:space="preserve">講員(簡介/產品): </t>
  </si>
  <si>
    <t>超連鎖店主級別</t>
  </si>
  <si>
    <t>講員(計劃)</t>
  </si>
  <si>
    <t>季度入場證出席人數</t>
  </si>
  <si>
    <t>沒有支付門票人數</t>
  </si>
  <si>
    <t>嘉賓出席人數:</t>
  </si>
  <si>
    <t>總出席人數</t>
  </si>
  <si>
    <t>嘉賓出席百分比:</t>
  </si>
  <si>
    <t>季度入場證買票人數</t>
  </si>
  <si>
    <t>總門票收入</t>
  </si>
  <si>
    <t>合理的前置費用 (如有要求,必須提供相關收據)</t>
  </si>
  <si>
    <t>最高限額</t>
  </si>
  <si>
    <t>場地租金</t>
  </si>
  <si>
    <t>講員旅費</t>
  </si>
  <si>
    <t>影音器材租金</t>
  </si>
  <si>
    <t>影音技術員</t>
  </si>
  <si>
    <t>其他 (請註明):</t>
  </si>
  <si>
    <t>金額</t>
  </si>
  <si>
    <t>總支出</t>
  </si>
  <si>
    <t>總收入</t>
  </si>
  <si>
    <t>凈收入</t>
  </si>
  <si>
    <t>金額分佈如下:</t>
  </si>
  <si>
    <t>25% 支付給協調員</t>
  </si>
  <si>
    <t>25% 支付給超連鎖事業說明會賬戶</t>
  </si>
  <si>
    <t>50%支付給負責演講計劃的講員</t>
  </si>
  <si>
    <t>從賬戶支出的合理後置費用</t>
  </si>
  <si>
    <t>名牌\ 手帶</t>
  </si>
  <si>
    <t>其他 (請註明)</t>
  </si>
  <si>
    <t>超連鎖事業說明會 賬戶存款</t>
  </si>
  <si>
    <t>會議財務報告檢閱人 :</t>
  </si>
  <si>
    <t>已付門票超連鎖店主出席人數 (6€):</t>
  </si>
  <si>
    <t>美安西班牙GMTSS會議財務報告: 超連鎖事業說明會 UBP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</si>
</sst>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\ [$€-1]"/>
    <numFmt numFmtId="166" formatCode="#,##0.00\ [$€-C0A]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2"/>
      <name val="PMingLiU-ExtB"/>
      <family val="1"/>
    </font>
    <font>
      <b/>
      <sz val="12"/>
      <color theme="1"/>
      <name val="PMingLiU-ExtB"/>
      <family val="1"/>
    </font>
    <font>
      <sz val="11"/>
      <color theme="1"/>
      <name val="PMingLiU-ExtB"/>
      <family val="1"/>
    </font>
    <font>
      <b/>
      <sz val="11"/>
      <color theme="1"/>
      <name val="PMingLiU-ExtB"/>
      <family val="1"/>
    </font>
    <font>
      <sz val="12"/>
      <name val="PMingLiU-ExtB"/>
      <family val="1"/>
    </font>
    <font>
      <b/>
      <sz val="11"/>
      <name val="PMingLiU-ExtB"/>
      <family val="1"/>
    </font>
    <font>
      <sz val="10"/>
      <color indexed="81"/>
      <name val="PMingLiU-ExtB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3" fillId="0" borderId="0" xfId="1" applyFont="1" applyFill="1" applyBorder="1" applyAlignment="1">
      <alignment horizontal="left"/>
    </xf>
    <xf numFmtId="0" fontId="1" fillId="0" borderId="0" xfId="0" applyFont="1" applyFill="1" applyBorder="1" applyAlignment="1"/>
    <xf numFmtId="0" fontId="9" fillId="0" borderId="3" xfId="0" applyFont="1" applyFill="1" applyBorder="1" applyAlignment="1"/>
    <xf numFmtId="0" fontId="9" fillId="0" borderId="4" xfId="0" applyFont="1" applyFill="1" applyBorder="1" applyAlignment="1"/>
    <xf numFmtId="0" fontId="9" fillId="0" borderId="2" xfId="0" applyFont="1" applyFill="1" applyBorder="1" applyAlignment="1"/>
    <xf numFmtId="0" fontId="9" fillId="0" borderId="1" xfId="0" applyFont="1" applyFill="1" applyBorder="1" applyAlignment="1"/>
    <xf numFmtId="0" fontId="10" fillId="0" borderId="0" xfId="0" applyFont="1" applyFill="1"/>
    <xf numFmtId="0" fontId="11" fillId="0" borderId="3" xfId="0" applyFont="1" applyFill="1" applyBorder="1" applyAlignment="1">
      <alignment horizontal="left"/>
    </xf>
    <xf numFmtId="0" fontId="11" fillId="0" borderId="3" xfId="0" applyFont="1" applyFill="1" applyBorder="1" applyAlignment="1"/>
    <xf numFmtId="0" fontId="10" fillId="0" borderId="1" xfId="0" applyFont="1" applyFill="1" applyBorder="1" applyAlignment="1"/>
    <xf numFmtId="0" fontId="10" fillId="0" borderId="4" xfId="0" applyFont="1" applyFill="1" applyBorder="1" applyAlignment="1"/>
    <xf numFmtId="0" fontId="11" fillId="0" borderId="1" xfId="0" applyFont="1" applyFill="1" applyBorder="1" applyAlignment="1"/>
    <xf numFmtId="0" fontId="11" fillId="2" borderId="2" xfId="0" applyFont="1" applyFill="1" applyBorder="1" applyAlignment="1"/>
    <xf numFmtId="0" fontId="11" fillId="0" borderId="3" xfId="0" applyFont="1" applyFill="1" applyBorder="1"/>
    <xf numFmtId="10" fontId="10" fillId="2" borderId="2" xfId="3" quotePrefix="1" applyNumberFormat="1" applyFont="1" applyFill="1" applyBorder="1"/>
    <xf numFmtId="0" fontId="10" fillId="3" borderId="2" xfId="3" quotePrefix="1" applyNumberFormat="1" applyFont="1" applyFill="1" applyBorder="1"/>
    <xf numFmtId="0" fontId="11" fillId="0" borderId="1" xfId="0" applyFont="1" applyFill="1" applyBorder="1"/>
    <xf numFmtId="0" fontId="11" fillId="0" borderId="0" xfId="0" applyFont="1" applyFill="1" applyBorder="1" applyAlignment="1"/>
    <xf numFmtId="0" fontId="10" fillId="0" borderId="0" xfId="0" applyFont="1"/>
    <xf numFmtId="0" fontId="11" fillId="0" borderId="0" xfId="0" applyFont="1" applyFill="1" applyBorder="1" applyAlignment="1">
      <alignment horizontal="center"/>
    </xf>
    <xf numFmtId="49" fontId="12" fillId="0" borderId="0" xfId="1" applyNumberFormat="1" applyFont="1" applyFill="1" applyBorder="1"/>
    <xf numFmtId="164" fontId="10" fillId="0" borderId="0" xfId="0" quotePrefix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7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10" xfId="0" applyFont="1" applyFill="1" applyBorder="1"/>
    <xf numFmtId="0" fontId="11" fillId="0" borderId="6" xfId="0" applyFont="1" applyFill="1" applyBorder="1"/>
    <xf numFmtId="0" fontId="10" fillId="0" borderId="5" xfId="0" applyFont="1" applyFill="1" applyBorder="1"/>
    <xf numFmtId="0" fontId="10" fillId="0" borderId="9" xfId="0" applyFont="1" applyFill="1" applyBorder="1"/>
    <xf numFmtId="0" fontId="11" fillId="0" borderId="0" xfId="0" applyFont="1" applyAlignment="1"/>
    <xf numFmtId="0" fontId="13" fillId="0" borderId="3" xfId="1" applyFont="1" applyFill="1" applyBorder="1" applyAlignment="1">
      <alignment horizontal="left"/>
    </xf>
    <xf numFmtId="0" fontId="13" fillId="0" borderId="1" xfId="1" applyFont="1" applyFill="1" applyBorder="1" applyAlignment="1">
      <alignment horizontal="left"/>
    </xf>
    <xf numFmtId="0" fontId="13" fillId="0" borderId="4" xfId="1" applyFont="1" applyFill="1" applyBorder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0" fillId="3" borderId="2" xfId="0" applyFont="1" applyFill="1" applyBorder="1" applyAlignment="1">
      <alignment horizontal="center"/>
    </xf>
    <xf numFmtId="165" fontId="10" fillId="2" borderId="2" xfId="0" applyNumberFormat="1" applyFont="1" applyFill="1" applyBorder="1" applyAlignment="1">
      <alignment horizontal="center"/>
    </xf>
    <xf numFmtId="166" fontId="11" fillId="2" borderId="2" xfId="0" applyNumberFormat="1" applyFont="1" applyFill="1" applyBorder="1"/>
    <xf numFmtId="0" fontId="11" fillId="0" borderId="3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center"/>
    </xf>
    <xf numFmtId="166" fontId="10" fillId="2" borderId="11" xfId="0" applyNumberFormat="1" applyFont="1" applyFill="1" applyBorder="1" applyAlignment="1">
      <alignment horizontal="center"/>
    </xf>
    <xf numFmtId="166" fontId="10" fillId="2" borderId="12" xfId="0" applyNumberFormat="1" applyFont="1" applyFill="1" applyBorder="1" applyAlignment="1">
      <alignment horizontal="center"/>
    </xf>
    <xf numFmtId="165" fontId="10" fillId="2" borderId="18" xfId="0" applyNumberFormat="1" applyFont="1" applyFill="1" applyBorder="1" applyAlignment="1">
      <alignment horizontal="center"/>
    </xf>
    <xf numFmtId="165" fontId="10" fillId="2" borderId="17" xfId="0" applyNumberFormat="1" applyFont="1" applyFill="1" applyBorder="1" applyAlignment="1">
      <alignment horizontal="center"/>
    </xf>
    <xf numFmtId="166" fontId="11" fillId="2" borderId="11" xfId="0" applyNumberFormat="1" applyFont="1" applyFill="1" applyBorder="1" applyAlignment="1">
      <alignment horizontal="center"/>
    </xf>
    <xf numFmtId="166" fontId="11" fillId="2" borderId="12" xfId="0" applyNumberFormat="1" applyFont="1" applyFill="1" applyBorder="1" applyAlignment="1">
      <alignment horizontal="center"/>
    </xf>
    <xf numFmtId="166" fontId="10" fillId="2" borderId="19" xfId="0" applyNumberFormat="1" applyFont="1" applyFill="1" applyBorder="1" applyAlignment="1">
      <alignment horizontal="center"/>
    </xf>
    <xf numFmtId="166" fontId="10" fillId="2" borderId="20" xfId="0" applyNumberFormat="1" applyFont="1" applyFill="1" applyBorder="1" applyAlignment="1">
      <alignment horizontal="center"/>
    </xf>
    <xf numFmtId="9" fontId="11" fillId="0" borderId="3" xfId="0" applyNumberFormat="1" applyFont="1" applyFill="1" applyBorder="1" applyAlignment="1">
      <alignment horizontal="left"/>
    </xf>
    <xf numFmtId="165" fontId="10" fillId="0" borderId="11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0" fontId="7" fillId="0" borderId="9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left"/>
    </xf>
    <xf numFmtId="0" fontId="8" fillId="0" borderId="4" xfId="1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66" fontId="10" fillId="0" borderId="13" xfId="0" applyNumberFormat="1" applyFont="1" applyFill="1" applyBorder="1" applyAlignment="1">
      <alignment horizontal="center"/>
    </xf>
    <xf numFmtId="166" fontId="10" fillId="0" borderId="14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</cellXfs>
  <cellStyles count="4">
    <cellStyle name="Comma" xfId="3" builtinId="3"/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tabSelected="1" topLeftCell="A31" zoomScaleNormal="100" workbookViewId="0">
      <selection sqref="A1:I1"/>
    </sheetView>
  </sheetViews>
  <sheetFormatPr defaultRowHeight="15" x14ac:dyDescent="0.25"/>
  <cols>
    <col min="1" max="1" width="5.7109375" customWidth="1"/>
    <col min="2" max="2" width="8.5703125" customWidth="1"/>
    <col min="3" max="3" width="7.28515625" customWidth="1"/>
    <col min="4" max="4" width="4.85546875" customWidth="1"/>
    <col min="5" max="5" width="12.28515625" customWidth="1"/>
    <col min="6" max="6" width="13.140625" customWidth="1"/>
    <col min="7" max="7" width="19.7109375" customWidth="1"/>
    <col min="8" max="8" width="11.85546875" customWidth="1"/>
    <col min="9" max="9" width="13.5703125" customWidth="1"/>
    <col min="10" max="10" width="3.85546875" customWidth="1"/>
  </cols>
  <sheetData>
    <row r="1" spans="1:11" ht="24" thickBot="1" x14ac:dyDescent="0.4">
      <c r="A1" s="66" t="s">
        <v>42</v>
      </c>
      <c r="B1" s="66"/>
      <c r="C1" s="66"/>
      <c r="D1" s="66"/>
      <c r="E1" s="66"/>
      <c r="F1" s="66"/>
      <c r="G1" s="66"/>
      <c r="H1" s="66"/>
      <c r="I1" s="66"/>
    </row>
    <row r="2" spans="1:11" ht="17.25" thickBot="1" x14ac:dyDescent="0.3">
      <c r="A2" s="67" t="s">
        <v>7</v>
      </c>
      <c r="B2" s="68"/>
      <c r="C2" s="68"/>
      <c r="D2" s="68"/>
      <c r="E2" s="68"/>
      <c r="F2" s="68"/>
      <c r="G2" s="68"/>
      <c r="H2" s="68"/>
      <c r="I2" s="69"/>
    </row>
    <row r="3" spans="1:11" ht="17.25" thickBot="1" x14ac:dyDescent="0.3">
      <c r="A3" s="4" t="s">
        <v>8</v>
      </c>
      <c r="B3" s="5"/>
      <c r="C3" s="72"/>
      <c r="D3" s="72"/>
      <c r="E3" s="71"/>
      <c r="F3" s="6" t="s">
        <v>9</v>
      </c>
      <c r="G3" s="72"/>
      <c r="H3" s="72"/>
      <c r="I3" s="71"/>
    </row>
    <row r="4" spans="1:11" ht="17.25" thickBot="1" x14ac:dyDescent="0.3">
      <c r="A4" s="4" t="s">
        <v>10</v>
      </c>
      <c r="B4" s="7"/>
      <c r="C4" s="7"/>
      <c r="D4" s="5"/>
      <c r="E4" s="73"/>
      <c r="F4" s="74"/>
      <c r="G4" s="8"/>
      <c r="H4" s="8"/>
      <c r="I4" s="8"/>
    </row>
    <row r="5" spans="1:11" ht="16.5" thickBot="1" x14ac:dyDescent="0.3">
      <c r="A5" s="8"/>
      <c r="B5" s="8"/>
      <c r="C5" s="8"/>
      <c r="D5" s="8"/>
      <c r="E5" s="8"/>
      <c r="F5" s="8"/>
      <c r="G5" s="8"/>
      <c r="H5" s="8"/>
      <c r="I5" s="8"/>
    </row>
    <row r="6" spans="1:11" ht="17.25" thickBot="1" x14ac:dyDescent="0.3">
      <c r="A6" s="4" t="s">
        <v>11</v>
      </c>
      <c r="B6" s="7"/>
      <c r="C6" s="7"/>
      <c r="D6" s="5"/>
      <c r="E6" s="70"/>
      <c r="F6" s="71"/>
      <c r="G6" s="9" t="s">
        <v>12</v>
      </c>
      <c r="H6" s="70"/>
      <c r="I6" s="71"/>
    </row>
    <row r="7" spans="1:11" ht="16.5" thickBot="1" x14ac:dyDescent="0.3">
      <c r="A7" s="10" t="s">
        <v>13</v>
      </c>
      <c r="B7" s="11"/>
      <c r="C7" s="11"/>
      <c r="D7" s="12"/>
      <c r="E7" s="70"/>
      <c r="F7" s="71"/>
      <c r="G7" s="9" t="s">
        <v>12</v>
      </c>
      <c r="H7" s="70"/>
      <c r="I7" s="71"/>
    </row>
    <row r="8" spans="1:11" ht="16.5" thickBot="1" x14ac:dyDescent="0.3">
      <c r="A8" s="8"/>
      <c r="B8" s="8"/>
      <c r="C8" s="8"/>
      <c r="D8" s="8"/>
      <c r="E8" s="8"/>
      <c r="F8" s="8"/>
      <c r="G8" s="8"/>
      <c r="H8" s="8"/>
      <c r="I8" s="8"/>
    </row>
    <row r="9" spans="1:11" ht="16.5" thickBot="1" x14ac:dyDescent="0.3">
      <c r="A9" s="10" t="s">
        <v>41</v>
      </c>
      <c r="B9" s="13"/>
      <c r="C9" s="13"/>
      <c r="D9" s="13"/>
      <c r="E9" s="13"/>
      <c r="F9" s="36"/>
      <c r="G9" s="42" t="s">
        <v>17</v>
      </c>
      <c r="H9" s="44"/>
      <c r="I9" s="14">
        <f>F9+F10+F11+F12</f>
        <v>0</v>
      </c>
    </row>
    <row r="10" spans="1:11" ht="16.5" thickBot="1" x14ac:dyDescent="0.3">
      <c r="A10" s="42" t="s">
        <v>14</v>
      </c>
      <c r="B10" s="43"/>
      <c r="C10" s="43"/>
      <c r="D10" s="43"/>
      <c r="E10" s="44"/>
      <c r="F10" s="39"/>
      <c r="G10" s="42" t="s">
        <v>18</v>
      </c>
      <c r="H10" s="44"/>
      <c r="I10" s="16" t="e">
        <f>F12/I9</f>
        <v>#DIV/0!</v>
      </c>
      <c r="K10" s="3"/>
    </row>
    <row r="11" spans="1:11" ht="16.5" thickBot="1" x14ac:dyDescent="0.3">
      <c r="A11" s="42" t="s">
        <v>15</v>
      </c>
      <c r="B11" s="43"/>
      <c r="C11" s="43"/>
      <c r="D11" s="43"/>
      <c r="E11" s="44"/>
      <c r="F11" s="39"/>
      <c r="G11" s="42" t="s">
        <v>19</v>
      </c>
      <c r="H11" s="44"/>
      <c r="I11" s="17"/>
    </row>
    <row r="12" spans="1:11" ht="16.5" thickBot="1" x14ac:dyDescent="0.3">
      <c r="A12" s="42" t="s">
        <v>16</v>
      </c>
      <c r="B12" s="43"/>
      <c r="C12" s="43"/>
      <c r="D12" s="43"/>
      <c r="E12" s="44"/>
      <c r="F12" s="36"/>
      <c r="G12" s="15" t="s">
        <v>20</v>
      </c>
      <c r="H12" s="18"/>
      <c r="I12" s="41">
        <f>(F9*6)+(I11*4)</f>
        <v>0</v>
      </c>
    </row>
    <row r="13" spans="1:11" ht="15.75" x14ac:dyDescent="0.25">
      <c r="A13" s="8"/>
      <c r="B13" s="8"/>
      <c r="C13" s="8"/>
      <c r="D13" s="8"/>
      <c r="E13" s="8"/>
      <c r="F13" s="8"/>
      <c r="G13" s="8"/>
      <c r="H13" s="8"/>
      <c r="I13" s="8"/>
    </row>
    <row r="14" spans="1:11" ht="16.5" thickBot="1" x14ac:dyDescent="0.3">
      <c r="A14" s="19" t="s">
        <v>21</v>
      </c>
      <c r="B14" s="19"/>
      <c r="C14" s="19"/>
      <c r="D14" s="19"/>
      <c r="E14" s="19"/>
      <c r="F14" s="19"/>
      <c r="G14" s="19"/>
      <c r="H14" s="8"/>
      <c r="I14" s="8"/>
    </row>
    <row r="15" spans="1:11" ht="16.5" thickBot="1" x14ac:dyDescent="0.3">
      <c r="A15" s="20"/>
      <c r="B15" s="20"/>
      <c r="C15" s="20"/>
      <c r="D15" s="20"/>
      <c r="E15" s="20"/>
      <c r="F15" s="20"/>
      <c r="G15" s="21" t="s">
        <v>22</v>
      </c>
      <c r="H15" s="77" t="s">
        <v>28</v>
      </c>
      <c r="I15" s="78"/>
    </row>
    <row r="16" spans="1:11" ht="16.5" x14ac:dyDescent="0.25">
      <c r="A16" s="22" t="s">
        <v>0</v>
      </c>
      <c r="B16" s="46" t="s">
        <v>23</v>
      </c>
      <c r="C16" s="46"/>
      <c r="D16" s="46"/>
      <c r="E16" s="46"/>
      <c r="F16" s="46"/>
      <c r="G16" s="23" t="s">
        <v>4</v>
      </c>
      <c r="H16" s="75"/>
      <c r="I16" s="76"/>
    </row>
    <row r="17" spans="1:13" ht="16.5" x14ac:dyDescent="0.25">
      <c r="A17" s="22" t="s">
        <v>1</v>
      </c>
      <c r="B17" s="46" t="s">
        <v>24</v>
      </c>
      <c r="C17" s="46"/>
      <c r="D17" s="46"/>
      <c r="E17" s="46"/>
      <c r="F17" s="46"/>
      <c r="G17" s="23" t="s">
        <v>4</v>
      </c>
      <c r="H17" s="49"/>
      <c r="I17" s="50"/>
    </row>
    <row r="18" spans="1:13" ht="16.5" x14ac:dyDescent="0.25">
      <c r="A18" s="22" t="s">
        <v>2</v>
      </c>
      <c r="B18" s="45" t="s">
        <v>25</v>
      </c>
      <c r="C18" s="45"/>
      <c r="D18" s="45"/>
      <c r="E18" s="45"/>
      <c r="F18" s="45"/>
      <c r="G18" s="23" t="s">
        <v>4</v>
      </c>
      <c r="H18" s="49"/>
      <c r="I18" s="50"/>
    </row>
    <row r="19" spans="1:13" ht="16.5" x14ac:dyDescent="0.25">
      <c r="A19" s="22" t="s">
        <v>3</v>
      </c>
      <c r="B19" s="46" t="s">
        <v>26</v>
      </c>
      <c r="C19" s="46"/>
      <c r="D19" s="46"/>
      <c r="E19" s="46"/>
      <c r="F19" s="46"/>
      <c r="G19" s="23" t="s">
        <v>4</v>
      </c>
      <c r="H19" s="49"/>
      <c r="I19" s="50"/>
    </row>
    <row r="20" spans="1:13" ht="16.5" x14ac:dyDescent="0.25">
      <c r="A20" s="22" t="s">
        <v>6</v>
      </c>
      <c r="B20" s="37" t="s">
        <v>27</v>
      </c>
      <c r="C20" s="37"/>
      <c r="D20" s="37"/>
      <c r="E20" s="37"/>
      <c r="F20" s="37"/>
      <c r="G20" s="23" t="s">
        <v>4</v>
      </c>
      <c r="H20" s="49"/>
      <c r="I20" s="50"/>
    </row>
    <row r="21" spans="1:13" ht="17.25" thickBot="1" x14ac:dyDescent="0.3">
      <c r="A21" s="22" t="s">
        <v>5</v>
      </c>
      <c r="B21" s="37" t="s">
        <v>27</v>
      </c>
      <c r="C21" s="37"/>
      <c r="D21" s="37"/>
      <c r="E21" s="37"/>
      <c r="F21" s="37"/>
      <c r="G21" s="23" t="s">
        <v>4</v>
      </c>
      <c r="H21" s="49"/>
      <c r="I21" s="50"/>
    </row>
    <row r="22" spans="1:13" ht="15.75" x14ac:dyDescent="0.25">
      <c r="A22" s="25"/>
      <c r="B22" s="38"/>
      <c r="C22" s="38"/>
      <c r="D22" s="38"/>
      <c r="E22" s="37" t="s">
        <v>29</v>
      </c>
      <c r="F22" s="37"/>
      <c r="G22" s="24"/>
      <c r="H22" s="57">
        <f>SUM(H16:I21)</f>
        <v>0</v>
      </c>
      <c r="I22" s="58"/>
      <c r="J22" s="1"/>
      <c r="K22" s="1"/>
      <c r="L22" s="1"/>
      <c r="M22" s="1"/>
    </row>
    <row r="23" spans="1:13" ht="15.75" x14ac:dyDescent="0.25">
      <c r="A23" s="25"/>
      <c r="B23" s="38"/>
      <c r="C23" s="38"/>
      <c r="D23" s="38"/>
      <c r="E23" s="37" t="s">
        <v>30</v>
      </c>
      <c r="F23" s="37"/>
      <c r="G23" s="24"/>
      <c r="H23" s="51">
        <f>I12</f>
        <v>0</v>
      </c>
      <c r="I23" s="52"/>
      <c r="J23" s="1"/>
      <c r="K23" s="1"/>
      <c r="L23" s="1"/>
      <c r="M23" s="1"/>
    </row>
    <row r="24" spans="1:13" ht="15.75" x14ac:dyDescent="0.25">
      <c r="A24" s="25"/>
      <c r="B24" s="38"/>
      <c r="C24" s="38"/>
      <c r="D24" s="38"/>
      <c r="E24" s="37" t="s">
        <v>31</v>
      </c>
      <c r="F24" s="37"/>
      <c r="G24" s="24"/>
      <c r="H24" s="55">
        <f>H23-H22</f>
        <v>0</v>
      </c>
      <c r="I24" s="56"/>
      <c r="J24" s="1"/>
      <c r="K24" s="1"/>
      <c r="L24" s="1"/>
      <c r="M24" s="1"/>
    </row>
    <row r="25" spans="1:13" ht="16.5" thickBot="1" x14ac:dyDescent="0.3">
      <c r="A25" s="25"/>
      <c r="B25" s="26"/>
      <c r="C25" s="26"/>
      <c r="D25" s="26"/>
      <c r="E25" s="26"/>
      <c r="F25" s="26"/>
      <c r="G25" s="26"/>
      <c r="H25" s="27"/>
      <c r="I25" s="28"/>
      <c r="J25" s="1"/>
      <c r="K25" s="1"/>
      <c r="L25" s="1"/>
      <c r="M25" s="1"/>
    </row>
    <row r="26" spans="1:13" ht="16.5" thickBot="1" x14ac:dyDescent="0.3">
      <c r="A26" s="29" t="s">
        <v>32</v>
      </c>
      <c r="B26" s="30"/>
      <c r="C26" s="30"/>
      <c r="D26" s="30"/>
      <c r="E26" s="30"/>
      <c r="F26" s="42" t="s">
        <v>33</v>
      </c>
      <c r="G26" s="43"/>
      <c r="H26" s="44"/>
      <c r="I26" s="40">
        <f>H24*0.25</f>
        <v>0</v>
      </c>
      <c r="J26" s="1"/>
      <c r="K26" s="1"/>
      <c r="L26" s="1"/>
      <c r="M26" s="1"/>
    </row>
    <row r="27" spans="1:13" ht="16.5" thickBot="1" x14ac:dyDescent="0.3">
      <c r="A27" s="25"/>
      <c r="B27" s="26"/>
      <c r="C27" s="26"/>
      <c r="D27" s="26"/>
      <c r="E27" s="26"/>
      <c r="F27" s="59" t="s">
        <v>34</v>
      </c>
      <c r="G27" s="43"/>
      <c r="H27" s="44"/>
      <c r="I27" s="40">
        <f>H24*0.25</f>
        <v>0</v>
      </c>
      <c r="J27" s="1"/>
      <c r="K27" s="1"/>
      <c r="L27" s="1"/>
      <c r="M27" s="1"/>
    </row>
    <row r="28" spans="1:13" ht="16.5" thickBot="1" x14ac:dyDescent="0.3">
      <c r="A28" s="27"/>
      <c r="B28" s="31"/>
      <c r="C28" s="31"/>
      <c r="D28" s="31"/>
      <c r="E28" s="31"/>
      <c r="F28" s="59" t="s">
        <v>35</v>
      </c>
      <c r="G28" s="43"/>
      <c r="H28" s="44"/>
      <c r="I28" s="40">
        <f>H24*0.5</f>
        <v>0</v>
      </c>
      <c r="J28" s="1"/>
      <c r="K28" s="1"/>
      <c r="L28" s="1"/>
      <c r="M28" s="1"/>
    </row>
    <row r="29" spans="1:13" ht="16.5" thickBot="1" x14ac:dyDescent="0.3">
      <c r="A29" s="25"/>
      <c r="B29" s="26"/>
      <c r="C29" s="26"/>
      <c r="D29" s="26"/>
      <c r="E29" s="26"/>
      <c r="F29" s="26"/>
      <c r="G29" s="26"/>
      <c r="H29" s="26"/>
      <c r="I29" s="26"/>
      <c r="J29" s="1"/>
      <c r="K29" s="1"/>
      <c r="L29" s="1"/>
      <c r="M29" s="1"/>
    </row>
    <row r="30" spans="1:13" ht="16.5" thickBot="1" x14ac:dyDescent="0.3">
      <c r="A30" s="32" t="s">
        <v>36</v>
      </c>
      <c r="B30" s="32"/>
      <c r="C30" s="32"/>
      <c r="D30" s="32"/>
      <c r="E30" s="32"/>
      <c r="F30" s="32"/>
      <c r="G30" s="26"/>
      <c r="H30" s="47" t="s">
        <v>28</v>
      </c>
      <c r="I30" s="48"/>
      <c r="J30" s="1"/>
      <c r="K30" s="1"/>
      <c r="L30" s="1"/>
      <c r="M30" s="1"/>
    </row>
    <row r="31" spans="1:13" ht="16.5" x14ac:dyDescent="0.25">
      <c r="A31" s="22" t="s">
        <v>0</v>
      </c>
      <c r="B31" s="45" t="s">
        <v>37</v>
      </c>
      <c r="C31" s="45"/>
      <c r="D31" s="45"/>
      <c r="E31" s="45"/>
      <c r="F31" s="45"/>
      <c r="G31" s="23" t="s">
        <v>4</v>
      </c>
      <c r="H31" s="62"/>
      <c r="I31" s="63"/>
    </row>
    <row r="32" spans="1:13" ht="16.5" x14ac:dyDescent="0.25">
      <c r="A32" s="22" t="s">
        <v>1</v>
      </c>
      <c r="B32" s="45" t="s">
        <v>38</v>
      </c>
      <c r="C32" s="45"/>
      <c r="D32" s="45"/>
      <c r="E32" s="45"/>
      <c r="F32" s="45"/>
      <c r="G32" s="23" t="s">
        <v>4</v>
      </c>
      <c r="H32" s="60"/>
      <c r="I32" s="61"/>
    </row>
    <row r="33" spans="1:9" ht="16.5" x14ac:dyDescent="0.25">
      <c r="A33" s="22" t="s">
        <v>2</v>
      </c>
      <c r="B33" s="45" t="s">
        <v>38</v>
      </c>
      <c r="C33" s="45"/>
      <c r="D33" s="45"/>
      <c r="E33" s="45"/>
      <c r="F33" s="45"/>
      <c r="G33" s="23" t="s">
        <v>4</v>
      </c>
      <c r="H33" s="60"/>
      <c r="I33" s="61"/>
    </row>
    <row r="34" spans="1:9" ht="16.5" x14ac:dyDescent="0.25">
      <c r="A34" s="22" t="s">
        <v>3</v>
      </c>
      <c r="B34" s="45" t="s">
        <v>38</v>
      </c>
      <c r="C34" s="45"/>
      <c r="D34" s="45"/>
      <c r="E34" s="45"/>
      <c r="F34" s="45"/>
      <c r="G34" s="23" t="s">
        <v>4</v>
      </c>
      <c r="H34" s="60"/>
      <c r="I34" s="61"/>
    </row>
    <row r="35" spans="1:9" ht="16.5" thickBot="1" x14ac:dyDescent="0.3">
      <c r="A35" s="64" t="s">
        <v>39</v>
      </c>
      <c r="B35" s="64"/>
      <c r="C35" s="64"/>
      <c r="D35" s="64"/>
      <c r="E35" s="64"/>
      <c r="F35" s="64"/>
      <c r="G35" s="65"/>
      <c r="H35" s="53">
        <f>I27-H31-H32-H33-H34</f>
        <v>0</v>
      </c>
      <c r="I35" s="54"/>
    </row>
    <row r="36" spans="1:9" ht="15.75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9" ht="16.5" thickBot="1" x14ac:dyDescent="0.3">
      <c r="A37" s="8"/>
      <c r="B37" s="8"/>
      <c r="C37" s="8"/>
      <c r="D37" s="8"/>
      <c r="E37" s="8"/>
      <c r="F37" s="8"/>
      <c r="G37" s="8"/>
      <c r="H37" s="8"/>
      <c r="I37" s="8"/>
    </row>
    <row r="38" spans="1:9" ht="16.5" thickBot="1" x14ac:dyDescent="0.3">
      <c r="A38" s="33" t="s">
        <v>40</v>
      </c>
      <c r="B38" s="34"/>
      <c r="C38" s="34"/>
      <c r="D38" s="34"/>
      <c r="E38" s="34"/>
      <c r="F38" s="34"/>
      <c r="G38" s="34"/>
      <c r="H38" s="34"/>
      <c r="I38" s="35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50" ht="15" customHeight="1" x14ac:dyDescent="0.25"/>
    <row r="68" ht="21" customHeight="1" x14ac:dyDescent="0.25"/>
  </sheetData>
  <mergeCells count="43">
    <mergeCell ref="H7:I7"/>
    <mergeCell ref="E7:F7"/>
    <mergeCell ref="H16:I16"/>
    <mergeCell ref="H15:I15"/>
    <mergeCell ref="B16:F16"/>
    <mergeCell ref="G11:H11"/>
    <mergeCell ref="A10:E10"/>
    <mergeCell ref="A11:E11"/>
    <mergeCell ref="A12:E12"/>
    <mergeCell ref="G9:H9"/>
    <mergeCell ref="G10:H10"/>
    <mergeCell ref="A1:I1"/>
    <mergeCell ref="A2:I2"/>
    <mergeCell ref="H6:I6"/>
    <mergeCell ref="C3:E3"/>
    <mergeCell ref="G3:I3"/>
    <mergeCell ref="E4:F4"/>
    <mergeCell ref="E6:F6"/>
    <mergeCell ref="H35:I35"/>
    <mergeCell ref="H24:I24"/>
    <mergeCell ref="H22:I22"/>
    <mergeCell ref="H20:I20"/>
    <mergeCell ref="H21:I21"/>
    <mergeCell ref="F28:H28"/>
    <mergeCell ref="F27:H27"/>
    <mergeCell ref="H34:I34"/>
    <mergeCell ref="H33:I33"/>
    <mergeCell ref="H32:I32"/>
    <mergeCell ref="H31:I31"/>
    <mergeCell ref="A35:G35"/>
    <mergeCell ref="B34:F34"/>
    <mergeCell ref="B33:F33"/>
    <mergeCell ref="B32:F32"/>
    <mergeCell ref="B31:F31"/>
    <mergeCell ref="F26:H26"/>
    <mergeCell ref="B18:F18"/>
    <mergeCell ref="B19:F19"/>
    <mergeCell ref="H30:I30"/>
    <mergeCell ref="H17:I17"/>
    <mergeCell ref="H18:I18"/>
    <mergeCell ref="H23:I23"/>
    <mergeCell ref="B17:F17"/>
    <mergeCell ref="H19:I19"/>
  </mergeCells>
  <pageMargins left="0.25" right="0.25" top="0.15" bottom="0.65" header="0.3" footer="0.3"/>
  <pageSetup orientation="portrait" r:id="rId1"/>
  <headerFooter>
    <oddFooter>&amp;L&amp;"Times New Roman,Regular"&amp;9Document #:  MA-GM-F.006.44C&amp;R&amp;"Times New Roman,Regular"&amp;9Revision:     09-29-16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Teresa Whitney-Taylor</cp:lastModifiedBy>
  <cp:lastPrinted>2016-09-29T19:30:56Z</cp:lastPrinted>
  <dcterms:created xsi:type="dcterms:W3CDTF">2009-01-11T17:38:42Z</dcterms:created>
  <dcterms:modified xsi:type="dcterms:W3CDTF">2016-09-29T19:33:16Z</dcterms:modified>
</cp:coreProperties>
</file>